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anne-francoise_sagorin_francetravail_fr/Documents/Bureau/Mayotte/2- S4/Immobilier/Mise à niveau bâtimentaire/1-Consultat°/02 - DCE/DCE MAY/"/>
    </mc:Choice>
  </mc:AlternateContent>
  <xr:revisionPtr revIDLastSave="5" documentId="13_ncr:1_{56CAFD0D-D6FA-42EA-92F9-BDDE7559A3E3}" xr6:coauthVersionLast="47" xr6:coauthVersionMax="47" xr10:uidLastSave="{112BED6B-3D74-4ADE-A980-1870C17B47E6}"/>
  <bookViews>
    <workbookView xWindow="-120" yWindow="-120" windowWidth="29040" windowHeight="15990" xr2:uid="{00000000-000D-0000-FFFF-FFFF00000000}"/>
  </bookViews>
  <sheets>
    <sheet name="BPU" sheetId="1" r:id="rId1"/>
    <sheet name="DQE" sheetId="2" r:id="rId2"/>
  </sheets>
  <definedNames>
    <definedName name="_Toc141275891" localSheetId="0">BPU!#REF!</definedName>
    <definedName name="_Toc141275891" localSheetId="1">DQE!#REF!</definedName>
    <definedName name="_xlnm.Print_Titles" localSheetId="0">BPU!$11:$11</definedName>
    <definedName name="_xlnm.Print_Titles" localSheetId="1">DQE!$20:$20</definedName>
    <definedName name="_xlnm.Print_Area" localSheetId="0">BPU!$A$11:$G$16</definedName>
    <definedName name="_xlnm.Print_Area" localSheetId="1">DQE!#REF!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2" l="1"/>
  <c r="P27" i="2" s="1"/>
  <c r="O29" i="2"/>
  <c r="P29" i="2" s="1"/>
  <c r="L24" i="2"/>
  <c r="M24" i="2" s="1"/>
  <c r="I25" i="2"/>
  <c r="J25" i="2" s="1"/>
  <c r="O26" i="2"/>
  <c r="P26" i="2" s="1"/>
  <c r="I28" i="2"/>
  <c r="J28" i="2" s="1"/>
  <c r="C7" i="2" l="1"/>
  <c r="C6" i="2"/>
  <c r="C5" i="2"/>
  <c r="O30" i="2"/>
  <c r="P30" i="2" s="1"/>
  <c r="K23" i="1"/>
  <c r="I23" i="1"/>
  <c r="K22" i="1"/>
  <c r="I22" i="1"/>
  <c r="K21" i="1"/>
  <c r="I21" i="1"/>
  <c r="K15" i="1"/>
  <c r="I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tc={A0B64B60-F9AD-47C2-BAF2-1D00946CB0A0}</author>
  </authors>
  <commentList>
    <comment ref="D24" authorId="0" shapeId="0" xr:uid="{A0B64B60-F9AD-47C2-BAF2-1D00946CB0A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Marché quantitatif</t>
      </text>
    </comment>
  </commentList>
</comments>
</file>

<file path=xl/sharedStrings.xml><?xml version="1.0" encoding="utf-8"?>
<sst xmlns="http://schemas.openxmlformats.org/spreadsheetml/2006/main" count="85" uniqueCount="43">
  <si>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</si>
  <si>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</si>
  <si>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</si>
  <si>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</si>
  <si>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</si>
  <si>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</si>
  <si>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</si>
  <si>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</si>
  <si>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</si>
  <si>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2.3.</t>
  </si>
  <si>
    <t>CONTENU DES PRESTATIONS</t>
  </si>
  <si>
    <t xml:space="preserve">Les films anti-vandalisme et les films sans tain – sur baies et portes vitrées en site existant </t>
  </si>
  <si>
    <t>Principe et localisation</t>
  </si>
  <si>
    <t>Dépose de vitrophanie pour mise en décharge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</si>
  <si>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</si>
  <si>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</si>
  <si>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</si>
  <si>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</si>
  <si>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</si>
  <si>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</si>
  <si>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2.3.1</t>
  </si>
  <si>
    <t>2.3.1.1</t>
  </si>
  <si>
    <t>2.3.1.1.2</t>
  </si>
  <si>
    <t>TVA</t>
  </si>
  <si>
    <t>Fourniture et pose</t>
  </si>
  <si>
    <t>Dépose dont mise en décharge</t>
  </si>
  <si>
    <t>Maintenance et autres prestations</t>
  </si>
  <si>
    <t>HT</t>
  </si>
  <si>
    <t>TTC</t>
  </si>
  <si>
    <t>QTE</t>
  </si>
  <si>
    <t xml:space="preserve">Fourniture et pose de film anti-vandalisme </t>
  </si>
  <si>
    <t>Fourniture et pose de film 2 en 1 (anti-vandalisme et sans-tain)</t>
  </si>
  <si>
    <t>m²</t>
  </si>
  <si>
    <t>Maintenance préventive des films anti-vandalisme</t>
  </si>
  <si>
    <t>Maintenance curative des films anti-vandalisme</t>
  </si>
  <si>
    <t xml:space="preserve">Maintenance préventive des films 2 en 1 (anti-vandalisme et sans-tain) </t>
  </si>
  <si>
    <t xml:space="preserve">Maintenance curative des films 2 en 1 (anti-vandalisme et sans-tain) </t>
  </si>
  <si>
    <t>Les prix sont exprimés en € hors taxes. S'y ajoute la TVA au taux en vigueur. Les prix comprennent les prestations telles que décrites au CCFT et au contrat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</si>
  <si>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
</t>
    </r>
    <r>
      <rPr>
        <b/>
        <sz val="16"/>
        <color theme="0"/>
        <rFont val="Arial"/>
        <family val="2"/>
      </rPr>
      <t xml:space="preserve">LOT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indexed="9"/>
        <rFont val="Arial"/>
        <family val="2"/>
      </rPr>
      <t xml:space="preserve">
DQE (quantité estimaive)</t>
    </r>
  </si>
  <si>
    <t>Inutile de compléter le DQE, il se renseigne automatiquement à l'aide des données renseignées au BPU. Les quantités sont purement estimatives</t>
  </si>
  <si>
    <t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</si>
  <si>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</t>
  </si>
  <si>
    <r>
      <t xml:space="preserve">N° 2504 AC PA 02
MARCHE DE TRAVAUX DE MISE A NIVEAU SURETE BATIMENTAIRE FRANCE TRAVAIL BRETAGNE
</t>
    </r>
    <r>
      <rPr>
        <b/>
        <sz val="16"/>
        <color theme="0"/>
        <rFont val="Arial"/>
        <family val="2"/>
      </rPr>
      <t xml:space="preserve">LOT :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indexed="9"/>
        <rFont val="Arial"/>
        <family val="2"/>
      </rPr>
      <t xml:space="preserve">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</si>
</sst>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sz val="10"/>
      <color indexed="8"/>
      <name val="Verdana"/>
      <family val="2"/>
    </font>
    <font>
      <b/>
      <u/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indexed="8"/>
      <name val="Verdana"/>
      <family val="2"/>
    </font>
    <font>
      <i/>
      <sz val="10"/>
      <color indexed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4" fontId="17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vertical="center" wrapText="1"/>
    </xf>
    <xf numFmtId="0" fontId="0" fillId="5" borderId="14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44" fontId="21" fillId="5" borderId="1" xfId="2" applyFont="1" applyFill="1" applyBorder="1" applyAlignment="1">
      <alignment horizontal="center" vertical="center"/>
    </xf>
    <xf numFmtId="44" fontId="0" fillId="5" borderId="1" xfId="2" applyFont="1" applyFill="1" applyBorder="1" applyAlignment="1">
      <alignment vertical="center"/>
    </xf>
    <xf numFmtId="44" fontId="21" fillId="7" borderId="1" xfId="2" applyFont="1" applyFill="1" applyBorder="1" applyAlignment="1">
      <alignment horizontal="center" vertical="center"/>
    </xf>
    <xf numFmtId="44" fontId="0" fillId="5" borderId="25" xfId="2" applyFont="1" applyFill="1" applyBorder="1" applyAlignment="1">
      <alignment vertical="center"/>
    </xf>
    <xf numFmtId="44" fontId="0" fillId="0" borderId="25" xfId="2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4" fontId="21" fillId="7" borderId="26" xfId="2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44" fontId="21" fillId="7" borderId="9" xfId="2" applyFont="1" applyFill="1" applyBorder="1" applyAlignment="1">
      <alignment horizontal="center" vertical="center"/>
    </xf>
    <xf numFmtId="44" fontId="21" fillId="0" borderId="33" xfId="2" applyFont="1" applyFill="1" applyBorder="1" applyAlignment="1">
      <alignment horizontal="center" vertical="center"/>
    </xf>
    <xf numFmtId="44" fontId="21" fillId="0" borderId="34" xfId="2" applyFont="1" applyFill="1" applyBorder="1" applyAlignment="1">
      <alignment horizontal="center" vertical="center"/>
    </xf>
    <xf numFmtId="44" fontId="21" fillId="0" borderId="35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21" fillId="5" borderId="22" xfId="2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44" fontId="0" fillId="5" borderId="13" xfId="2" applyFont="1" applyFill="1" applyBorder="1" applyAlignment="1">
      <alignment vertical="center"/>
    </xf>
    <xf numFmtId="0" fontId="9" fillId="5" borderId="36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44" fontId="0" fillId="5" borderId="37" xfId="2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44" fontId="21" fillId="5" borderId="13" xfId="2" applyFont="1" applyFill="1" applyBorder="1" applyAlignment="1">
      <alignment horizontal="center" vertical="center"/>
    </xf>
    <xf numFmtId="0" fontId="0" fillId="5" borderId="38" xfId="0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4" fontId="21" fillId="5" borderId="25" xfId="2" applyFont="1" applyFill="1" applyBorder="1" applyAlignment="1">
      <alignment horizontal="center" vertical="center"/>
    </xf>
    <xf numFmtId="0" fontId="10" fillId="0" borderId="25" xfId="0" applyFont="1" applyBorder="1" applyAlignment="1">
      <alignment vertical="center" wrapText="1"/>
    </xf>
    <xf numFmtId="0" fontId="13" fillId="0" borderId="39" xfId="0" applyFont="1" applyBorder="1" applyAlignment="1">
      <alignment horizontal="left" vertical="center"/>
    </xf>
    <xf numFmtId="0" fontId="1" fillId="0" borderId="26" xfId="0" applyFont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0" fontId="10" fillId="0" borderId="39" xfId="0" applyFont="1" applyBorder="1" applyAlignment="1">
      <alignment horizontal="center" vertical="center"/>
    </xf>
    <xf numFmtId="44" fontId="21" fillId="5" borderId="26" xfId="2" applyFont="1" applyFill="1" applyBorder="1" applyAlignment="1">
      <alignment horizontal="center" vertical="center"/>
    </xf>
    <xf numFmtId="44" fontId="0" fillId="5" borderId="26" xfId="2" applyFont="1" applyFill="1" applyBorder="1" applyAlignment="1">
      <alignment vertical="center"/>
    </xf>
    <xf numFmtId="44" fontId="0" fillId="0" borderId="40" xfId="2" applyFont="1" applyFill="1" applyBorder="1" applyAlignment="1">
      <alignment vertical="center"/>
    </xf>
    <xf numFmtId="0" fontId="23" fillId="0" borderId="0" xfId="0" applyFont="1" applyAlignment="1">
      <alignment horizontal="left" vertical="center"/>
    </xf>
    <xf numFmtId="44" fontId="21" fillId="5" borderId="32" xfId="2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0" fillId="5" borderId="0" xfId="0" applyFill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44" fontId="21" fillId="5" borderId="39" xfId="2" applyFont="1" applyFill="1" applyBorder="1" applyAlignment="1">
      <alignment horizontal="center" vertical="center"/>
    </xf>
    <xf numFmtId="44" fontId="0" fillId="5" borderId="40" xfId="2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3" fillId="0" borderId="41" xfId="0" applyFont="1" applyBorder="1" applyAlignment="1">
      <alignment horizontal="left" vertical="center"/>
    </xf>
    <xf numFmtId="0" fontId="11" fillId="0" borderId="42" xfId="0" applyFont="1" applyBorder="1" applyAlignment="1">
      <alignment vertical="center" wrapText="1"/>
    </xf>
    <xf numFmtId="0" fontId="1" fillId="0" borderId="42" xfId="0" applyFont="1" applyBorder="1" applyAlignment="1">
      <alignment vertical="center"/>
    </xf>
    <xf numFmtId="0" fontId="0" fillId="0" borderId="42" xfId="0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10" fillId="0" borderId="42" xfId="0" applyFont="1" applyBorder="1" applyAlignment="1">
      <alignment vertical="center" wrapText="1"/>
    </xf>
    <xf numFmtId="0" fontId="10" fillId="0" borderId="42" xfId="0" applyFont="1" applyBorder="1" applyAlignment="1">
      <alignment horizontal="center" vertical="center"/>
    </xf>
    <xf numFmtId="44" fontId="21" fillId="5" borderId="42" xfId="2" applyFont="1" applyFill="1" applyBorder="1" applyAlignment="1">
      <alignment horizontal="center" vertical="center"/>
    </xf>
    <xf numFmtId="44" fontId="0" fillId="5" borderId="42" xfId="2" applyFont="1" applyFill="1" applyBorder="1" applyAlignment="1">
      <alignment vertical="center"/>
    </xf>
    <xf numFmtId="44" fontId="21" fillId="7" borderId="42" xfId="2" applyFont="1" applyFill="1" applyBorder="1" applyAlignment="1">
      <alignment horizontal="center" vertical="center"/>
    </xf>
    <xf numFmtId="44" fontId="0" fillId="0" borderId="42" xfId="2" applyFont="1" applyFill="1" applyBorder="1" applyAlignment="1">
      <alignment vertical="center"/>
    </xf>
    <xf numFmtId="0" fontId="13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vertical="center" wrapText="1"/>
    </xf>
    <xf numFmtId="0" fontId="1" fillId="0" borderId="44" xfId="0" applyFont="1" applyBorder="1" applyAlignment="1">
      <alignment vertical="center"/>
    </xf>
    <xf numFmtId="0" fontId="15" fillId="0" borderId="44" xfId="0" applyFont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10" fillId="0" borderId="44" xfId="0" applyFont="1" applyBorder="1" applyAlignment="1">
      <alignment horizontal="center" vertical="center"/>
    </xf>
    <xf numFmtId="44" fontId="21" fillId="7" borderId="44" xfId="2" applyFont="1" applyFill="1" applyBorder="1" applyAlignment="1">
      <alignment horizontal="center" vertical="center"/>
    </xf>
    <xf numFmtId="44" fontId="0" fillId="0" borderId="44" xfId="2" applyFont="1" applyFill="1" applyBorder="1" applyAlignment="1">
      <alignment vertical="center"/>
    </xf>
    <xf numFmtId="44" fontId="21" fillId="5" borderId="44" xfId="2" applyFont="1" applyFill="1" applyBorder="1" applyAlignment="1">
      <alignment horizontal="center" vertical="center"/>
    </xf>
    <xf numFmtId="44" fontId="0" fillId="5" borderId="44" xfId="2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</cellXfs>
  <cellStyles count="3">
    <cellStyle name="Monétaire" xfId="2" builtinId="4"/>
    <cellStyle name="Normal" xfId="0" builtinId="0"/>
    <cellStyle name="Normal_BP MO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REGER Frederic" id="{2949B5F2-7525-4401-A20B-69462C8E1C7D}" userId="S::frederic.breger@francetravail.fr::05b26b10-98f0-4cfd-80cc-7b956338939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4" dT="2024-04-19T08:42:32.30" personId="{2949B5F2-7525-4401-A20B-69462C8E1C7D}" id="{A0B64B60-F9AD-47C2-BAF2-1D00946CB0A0}">
    <text>Marché quantitatif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2"/>
  <sheetViews>
    <sheetView tabSelected="1" zoomScale="60" zoomScaleNormal="60" zoomScaleSheetLayoutView="78" workbookViewId="0">
      <selection activeCell="U13" sqref="U13"/>
    </sheetView>
  </sheetViews>
  <sheetFormatPr baseColWidth="10" defaultColWidth="11.42578125" defaultRowHeight="25.15" customHeight="1" x14ac:dyDescent="0.25"/>
  <cols>
    <col min="1" max="1" width="8.7109375" style="27" customWidth="1"/>
    <col min="2" max="2" width="33.85546875" style="9" customWidth="1"/>
    <col min="3" max="3" width="10.7109375" style="11" customWidth="1"/>
    <col min="4" max="4" width="17.85546875" style="9" customWidth="1"/>
    <col min="5" max="5" width="11.7109375" style="9" customWidth="1"/>
    <col min="6" max="6" width="71.42578125" style="9" customWidth="1"/>
    <col min="7" max="7" width="13.7109375" style="1" customWidth="1"/>
    <col min="8" max="16384" width="11.42578125" style="11"/>
  </cols>
  <sheetData>
    <row r="2" spans="1:11" s="2" customFormat="1" ht="123.6" customHeight="1" x14ac:dyDescent="0.25">
      <c r="A2" s="129" t="s">
        <v>42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4" spans="1:11" ht="25.15" customHeight="1" x14ac:dyDescent="0.25">
      <c r="A4" s="96" t="s">
        <v>0</v>
      </c>
      <c r="B4" s="3"/>
      <c r="C4" s="128"/>
      <c r="D4" s="128"/>
      <c r="E4" s="128"/>
      <c r="F4" s="128"/>
      <c r="G4" s="128"/>
      <c r="H4" s="128"/>
      <c r="I4" s="128"/>
      <c r="J4" s="128"/>
      <c r="K4" s="128"/>
    </row>
    <row r="5" spans="1:11" ht="25.15" customHeight="1" x14ac:dyDescent="0.25">
      <c r="A5" s="96" t="s">
        <v>1</v>
      </c>
      <c r="B5" s="3"/>
      <c r="C5" s="128"/>
      <c r="D5" s="128"/>
      <c r="E5" s="128"/>
      <c r="F5" s="128"/>
      <c r="G5" s="128"/>
      <c r="H5" s="128"/>
      <c r="I5" s="128"/>
      <c r="J5" s="128"/>
      <c r="K5" s="128"/>
    </row>
    <row r="6" spans="1:11" ht="25.15" customHeight="1" x14ac:dyDescent="0.25">
      <c r="A6" s="96" t="s">
        <v>23</v>
      </c>
      <c r="B6" s="4"/>
      <c r="C6" s="128"/>
      <c r="D6" s="128"/>
      <c r="E6" s="128"/>
      <c r="F6" s="128"/>
      <c r="G6" s="128"/>
      <c r="H6" s="128"/>
      <c r="I6" s="128"/>
      <c r="J6" s="128"/>
      <c r="K6" s="128"/>
    </row>
    <row r="7" spans="1:11" ht="25.15" customHeight="1" x14ac:dyDescent="0.25">
      <c r="A7" s="46"/>
      <c r="B7" s="4"/>
      <c r="C7" s="47"/>
      <c r="D7" s="4"/>
    </row>
    <row r="8" spans="1:11" ht="25.15" customHeight="1" x14ac:dyDescent="0.25">
      <c r="A8" s="98" t="s">
        <v>37</v>
      </c>
      <c r="B8" s="5"/>
      <c r="C8" s="5"/>
      <c r="D8" s="5"/>
    </row>
    <row r="9" spans="1:11" ht="25.15" customHeight="1" x14ac:dyDescent="0.25">
      <c r="A9" s="142" t="s">
        <v>5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</row>
    <row r="10" spans="1:11" ht="25.15" customHeight="1" thickBot="1" x14ac:dyDescent="0.3">
      <c r="A10" s="144" t="s">
        <v>6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69.75" customHeight="1" thickBot="1" x14ac:dyDescent="0.3">
      <c r="A11" s="139" t="s">
        <v>7</v>
      </c>
      <c r="B11" s="140"/>
      <c r="C11" s="140"/>
      <c r="D11" s="140"/>
      <c r="E11" s="140"/>
      <c r="F11" s="141"/>
      <c r="G11" s="21" t="s">
        <v>8</v>
      </c>
      <c r="H11" s="133" t="s">
        <v>24</v>
      </c>
      <c r="I11" s="134"/>
      <c r="J11" s="135" t="s">
        <v>25</v>
      </c>
      <c r="K11" s="136"/>
    </row>
    <row r="12" spans="1:11" ht="25.15" customHeight="1" thickBot="1" x14ac:dyDescent="0.3">
      <c r="A12" s="81"/>
      <c r="B12" s="63"/>
      <c r="C12" s="63"/>
      <c r="D12" s="63"/>
      <c r="E12" s="63"/>
      <c r="F12" s="63"/>
      <c r="G12" s="41"/>
      <c r="H12" s="55" t="s">
        <v>27</v>
      </c>
      <c r="I12" s="55" t="s">
        <v>28</v>
      </c>
      <c r="J12" s="55" t="s">
        <v>27</v>
      </c>
      <c r="K12" s="55" t="s">
        <v>28</v>
      </c>
    </row>
    <row r="13" spans="1:11" ht="25.15" customHeight="1" x14ac:dyDescent="0.25">
      <c r="A13" s="30" t="s">
        <v>9</v>
      </c>
      <c r="B13" s="20" t="s">
        <v>10</v>
      </c>
      <c r="C13" s="22"/>
      <c r="D13" s="23"/>
      <c r="E13" s="24"/>
      <c r="F13" s="44"/>
      <c r="G13" s="57"/>
      <c r="H13" s="42"/>
      <c r="I13" s="42"/>
      <c r="J13" s="42"/>
      <c r="K13" s="42"/>
    </row>
    <row r="14" spans="1:11" ht="37.5" customHeight="1" x14ac:dyDescent="0.25">
      <c r="A14" s="31" t="s">
        <v>20</v>
      </c>
      <c r="B14" s="19" t="s">
        <v>11</v>
      </c>
      <c r="C14" s="32"/>
      <c r="D14" s="25"/>
      <c r="E14" s="25"/>
      <c r="F14" s="45"/>
      <c r="G14" s="59"/>
      <c r="H14" s="43"/>
      <c r="I14" s="43"/>
      <c r="J14" s="43"/>
      <c r="K14" s="43"/>
    </row>
    <row r="15" spans="1:11" ht="37.5" customHeight="1" x14ac:dyDescent="0.25">
      <c r="A15" s="105"/>
      <c r="B15" s="106"/>
      <c r="C15" s="107" t="s">
        <v>21</v>
      </c>
      <c r="D15" s="108" t="s">
        <v>12</v>
      </c>
      <c r="E15" s="109" t="s">
        <v>22</v>
      </c>
      <c r="F15" s="110" t="s">
        <v>13</v>
      </c>
      <c r="G15" s="111" t="s">
        <v>32</v>
      </c>
      <c r="H15" s="112"/>
      <c r="I15" s="113"/>
      <c r="J15" s="114"/>
      <c r="K15" s="115">
        <f t="shared" ref="K15" si="0">J15*1.2</f>
        <v>0</v>
      </c>
    </row>
    <row r="16" spans="1:11" ht="37.5" customHeight="1" x14ac:dyDescent="0.25">
      <c r="A16" s="116"/>
      <c r="B16" s="117"/>
      <c r="C16" s="118"/>
      <c r="D16" s="119"/>
      <c r="E16" s="120"/>
      <c r="F16" s="121" t="s">
        <v>30</v>
      </c>
      <c r="G16" s="122" t="s">
        <v>32</v>
      </c>
      <c r="H16" s="123"/>
      <c r="I16" s="124">
        <f t="shared" ref="I16" si="1">H16*1.2</f>
        <v>0</v>
      </c>
      <c r="J16" s="125"/>
      <c r="K16" s="126"/>
    </row>
    <row r="17" spans="1:11" ht="25.15" customHeight="1" x14ac:dyDescent="0.25">
      <c r="B17" s="83"/>
    </row>
    <row r="18" spans="1:11" ht="25.15" customHeight="1" thickBot="1" x14ac:dyDescent="0.3">
      <c r="B18" s="17"/>
      <c r="C18" s="16"/>
      <c r="D18" s="17"/>
      <c r="E18" s="17"/>
      <c r="F18" s="17"/>
      <c r="G18" s="16"/>
    </row>
    <row r="19" spans="1:11" ht="25.15" customHeight="1" thickBot="1" x14ac:dyDescent="0.3">
      <c r="B19" s="17"/>
      <c r="C19" s="16"/>
      <c r="D19" s="17"/>
      <c r="E19" s="17"/>
      <c r="F19" s="130" t="s">
        <v>14</v>
      </c>
      <c r="G19" s="131"/>
      <c r="H19" s="131"/>
      <c r="I19" s="131"/>
      <c r="J19" s="131"/>
      <c r="K19" s="132"/>
    </row>
    <row r="20" spans="1:11" ht="25.15" customHeight="1" thickBot="1" x14ac:dyDescent="0.3">
      <c r="B20" s="17"/>
      <c r="C20" s="16"/>
      <c r="D20" s="17"/>
      <c r="E20" s="17"/>
      <c r="F20" s="35" t="s">
        <v>7</v>
      </c>
      <c r="G20" s="10" t="s">
        <v>8</v>
      </c>
      <c r="H20" s="10" t="s">
        <v>27</v>
      </c>
      <c r="I20" s="64" t="s">
        <v>28</v>
      </c>
      <c r="J20" s="10" t="s">
        <v>27</v>
      </c>
      <c r="K20" s="64" t="s">
        <v>28</v>
      </c>
    </row>
    <row r="21" spans="1:11" ht="25.15" customHeight="1" x14ac:dyDescent="0.25">
      <c r="F21" s="36" t="s">
        <v>15</v>
      </c>
      <c r="G21" s="12" t="s">
        <v>16</v>
      </c>
      <c r="H21" s="65"/>
      <c r="I21" s="66">
        <f>H21*1.2</f>
        <v>0</v>
      </c>
      <c r="J21" s="65"/>
      <c r="K21" s="66">
        <f>J21*1.2</f>
        <v>0</v>
      </c>
    </row>
    <row r="22" spans="1:11" ht="25.15" customHeight="1" x14ac:dyDescent="0.25">
      <c r="F22" s="37" t="s">
        <v>17</v>
      </c>
      <c r="G22" s="13" t="s">
        <v>16</v>
      </c>
      <c r="H22" s="52"/>
      <c r="I22" s="67">
        <f>H22*1.2</f>
        <v>0</v>
      </c>
      <c r="J22" s="52"/>
      <c r="K22" s="67">
        <f>J22*1.2</f>
        <v>0</v>
      </c>
    </row>
    <row r="23" spans="1:11" ht="25.15" customHeight="1" thickBot="1" x14ac:dyDescent="0.3">
      <c r="F23" s="38" t="s">
        <v>18</v>
      </c>
      <c r="G23" s="14" t="s">
        <v>19</v>
      </c>
      <c r="H23" s="62"/>
      <c r="I23" s="68">
        <f>H23*1.2</f>
        <v>0</v>
      </c>
      <c r="J23" s="62"/>
      <c r="K23" s="68">
        <f>J23*1.2</f>
        <v>0</v>
      </c>
    </row>
    <row r="26" spans="1:11" ht="217.9" customHeight="1" x14ac:dyDescent="0.25">
      <c r="A26" s="127" t="s">
        <v>40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7"/>
    </row>
    <row r="32" spans="1:11" ht="25.15" customHeight="1" x14ac:dyDescent="0.25">
      <c r="F32" s="104"/>
    </row>
  </sheetData>
  <mergeCells count="11">
    <mergeCell ref="A26:K26"/>
    <mergeCell ref="C4:K4"/>
    <mergeCell ref="C5:K5"/>
    <mergeCell ref="C6:K6"/>
    <mergeCell ref="A2:K2"/>
    <mergeCell ref="F19:K19"/>
    <mergeCell ref="H11:I11"/>
    <mergeCell ref="J11:K11"/>
    <mergeCell ref="A11:F11"/>
    <mergeCell ref="A9:K9"/>
    <mergeCell ref="A10:K10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0F99E-401B-476C-838A-2EBE5FE0A0A1}">
  <sheetPr>
    <pageSetUpPr fitToPage="1"/>
  </sheetPr>
  <dimension ref="A2:P34"/>
  <sheetViews>
    <sheetView topLeftCell="A2" zoomScale="65" zoomScaleNormal="65" zoomScaleSheetLayoutView="78" workbookViewId="0">
      <selection activeCell="A34" sqref="A34:P34"/>
    </sheetView>
  </sheetViews>
  <sheetFormatPr baseColWidth="10" defaultColWidth="11.42578125" defaultRowHeight="25.15" customHeight="1" x14ac:dyDescent="0.25"/>
  <cols>
    <col min="1" max="1" width="8.7109375" style="27" customWidth="1"/>
    <col min="2" max="2" width="86.85546875" style="9" bestFit="1" customWidth="1"/>
    <col min="3" max="3" width="10.7109375" style="11" customWidth="1"/>
    <col min="4" max="4" width="23.42578125" style="9" bestFit="1" customWidth="1"/>
    <col min="5" max="5" width="11.7109375" style="9" customWidth="1"/>
    <col min="6" max="6" width="89.28515625" style="9" customWidth="1"/>
    <col min="7" max="8" width="9.42578125" style="1" customWidth="1"/>
    <col min="9" max="10" width="11.42578125" style="11"/>
    <col min="11" max="11" width="10.28515625" style="11" customWidth="1"/>
    <col min="12" max="12" width="13.140625" style="11" customWidth="1"/>
    <col min="13" max="13" width="11.5703125" style="11" customWidth="1"/>
    <col min="14" max="14" width="12.42578125" style="11" customWidth="1"/>
    <col min="15" max="16384" width="11.42578125" style="11"/>
  </cols>
  <sheetData>
    <row r="2" spans="1:16" s="2" customFormat="1" ht="206.65" customHeight="1" x14ac:dyDescent="0.25">
      <c r="A2" s="129" t="s">
        <v>38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5" spans="1:16" ht="25.15" customHeight="1" x14ac:dyDescent="0.25">
      <c r="A5" s="46" t="s">
        <v>0</v>
      </c>
      <c r="B5" s="3"/>
      <c r="C5" s="153">
        <f>BPU!C4</f>
        <v>0</v>
      </c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</row>
    <row r="6" spans="1:16" ht="25.15" customHeight="1" x14ac:dyDescent="0.25">
      <c r="A6" s="46" t="s">
        <v>1</v>
      </c>
      <c r="B6" s="3"/>
      <c r="C6" s="153">
        <f>BPU!C5</f>
        <v>0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</row>
    <row r="7" spans="1:16" ht="25.15" customHeight="1" x14ac:dyDescent="0.25">
      <c r="A7" s="46" t="s">
        <v>23</v>
      </c>
      <c r="B7" s="4"/>
      <c r="C7" s="153">
        <f>BPU!C6</f>
        <v>0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</row>
    <row r="8" spans="1:16" ht="25.15" customHeight="1" x14ac:dyDescent="0.25">
      <c r="A8" s="46" t="s">
        <v>2</v>
      </c>
      <c r="B8" s="5"/>
      <c r="C8" s="5"/>
      <c r="D8" s="5"/>
    </row>
    <row r="9" spans="1:16" ht="25.15" customHeight="1" x14ac:dyDescent="0.25">
      <c r="A9" s="46" t="s">
        <v>3</v>
      </c>
      <c r="B9" s="4"/>
      <c r="C9" s="47"/>
      <c r="D9" s="4"/>
    </row>
    <row r="10" spans="1:16" ht="25.15" customHeight="1" x14ac:dyDescent="0.25">
      <c r="A10" s="48"/>
      <c r="B10" s="5"/>
      <c r="C10" s="5"/>
      <c r="D10" s="5"/>
    </row>
    <row r="11" spans="1:16" ht="25.15" customHeight="1" x14ac:dyDescent="0.25">
      <c r="A11" s="49"/>
      <c r="B11" s="4"/>
      <c r="C11" s="47"/>
      <c r="D11" s="4"/>
    </row>
    <row r="12" spans="1:16" ht="23.45" customHeight="1" x14ac:dyDescent="0.25">
      <c r="A12" s="46" t="s">
        <v>4</v>
      </c>
      <c r="B12" s="5"/>
      <c r="C12" s="5"/>
      <c r="D12" s="5"/>
    </row>
    <row r="13" spans="1:16" ht="25.15" customHeight="1" x14ac:dyDescent="0.25">
      <c r="A13" s="28"/>
      <c r="B13" s="15"/>
      <c r="C13" s="7"/>
      <c r="D13" s="15"/>
      <c r="E13" s="15"/>
      <c r="F13" s="15"/>
      <c r="G13" s="7"/>
      <c r="H13" s="7"/>
    </row>
    <row r="14" spans="1:16" ht="25.15" customHeight="1" x14ac:dyDescent="0.25">
      <c r="A14" s="142" t="s">
        <v>39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</row>
    <row r="15" spans="1:16" ht="25.15" customHeight="1" x14ac:dyDescent="0.25">
      <c r="A15" s="28"/>
      <c r="B15" s="15"/>
      <c r="C15" s="7"/>
      <c r="D15" s="15"/>
      <c r="E15" s="15"/>
      <c r="F15" s="15"/>
      <c r="G15" s="7"/>
      <c r="H15" s="7"/>
    </row>
    <row r="16" spans="1:16" s="3" customFormat="1" ht="25.15" customHeight="1" x14ac:dyDescent="0.25">
      <c r="A16" s="29"/>
      <c r="B16" s="8"/>
      <c r="C16" s="8"/>
      <c r="D16" s="8"/>
      <c r="E16" s="8"/>
      <c r="F16" s="8"/>
      <c r="G16" s="6"/>
      <c r="H16" s="6"/>
    </row>
    <row r="17" spans="1:16" ht="25.15" customHeight="1" x14ac:dyDescent="0.25">
      <c r="A17" s="144" t="s">
        <v>6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</row>
    <row r="18" spans="1:16" ht="25.15" customHeight="1" x14ac:dyDescent="0.25">
      <c r="C18" s="9"/>
    </row>
    <row r="19" spans="1:16" ht="25.15" customHeight="1" thickBot="1" x14ac:dyDescent="0.3"/>
    <row r="20" spans="1:16" ht="69.75" customHeight="1" thickBot="1" x14ac:dyDescent="0.3">
      <c r="A20" s="139" t="s">
        <v>7</v>
      </c>
      <c r="B20" s="140"/>
      <c r="C20" s="140"/>
      <c r="D20" s="140"/>
      <c r="E20" s="140"/>
      <c r="F20" s="140"/>
      <c r="G20" s="79" t="s">
        <v>8</v>
      </c>
      <c r="H20" s="149" t="s">
        <v>24</v>
      </c>
      <c r="I20" s="150"/>
      <c r="J20" s="151"/>
      <c r="K20" s="152" t="s">
        <v>25</v>
      </c>
      <c r="L20" s="137"/>
      <c r="M20" s="138"/>
      <c r="N20" s="152" t="s">
        <v>26</v>
      </c>
      <c r="O20" s="137"/>
      <c r="P20" s="138"/>
    </row>
    <row r="21" spans="1:16" ht="25.15" customHeight="1" thickBot="1" x14ac:dyDescent="0.3">
      <c r="A21" s="39"/>
      <c r="B21" s="40"/>
      <c r="C21" s="40"/>
      <c r="D21" s="40"/>
      <c r="E21" s="40"/>
      <c r="F21" s="40"/>
      <c r="G21" s="80"/>
      <c r="H21" s="71" t="s">
        <v>29</v>
      </c>
      <c r="I21" s="55" t="s">
        <v>27</v>
      </c>
      <c r="J21" s="56" t="s">
        <v>28</v>
      </c>
      <c r="K21" s="71" t="s">
        <v>29</v>
      </c>
      <c r="L21" s="55" t="s">
        <v>27</v>
      </c>
      <c r="M21" s="56" t="s">
        <v>28</v>
      </c>
      <c r="N21" s="71" t="s">
        <v>29</v>
      </c>
      <c r="O21" s="69" t="s">
        <v>27</v>
      </c>
      <c r="P21" s="56" t="s">
        <v>28</v>
      </c>
    </row>
    <row r="22" spans="1:16" ht="25.15" customHeight="1" x14ac:dyDescent="0.25">
      <c r="A22" s="30" t="s">
        <v>9</v>
      </c>
      <c r="B22" s="20" t="s">
        <v>10</v>
      </c>
      <c r="C22" s="22"/>
      <c r="D22" s="23"/>
      <c r="E22" s="24"/>
      <c r="F22" s="78"/>
      <c r="G22" s="73"/>
      <c r="H22" s="57"/>
      <c r="I22" s="42"/>
      <c r="J22" s="58"/>
      <c r="K22" s="57"/>
      <c r="L22" s="42"/>
      <c r="M22" s="58"/>
      <c r="N22" s="73"/>
      <c r="O22" s="42"/>
      <c r="P22" s="58"/>
    </row>
    <row r="23" spans="1:16" ht="37.5" customHeight="1" x14ac:dyDescent="0.25">
      <c r="A23" s="31" t="s">
        <v>20</v>
      </c>
      <c r="B23" s="19" t="s">
        <v>11</v>
      </c>
      <c r="C23" s="32"/>
      <c r="D23" s="25"/>
      <c r="E23" s="25"/>
      <c r="F23" s="99"/>
      <c r="G23" s="74"/>
      <c r="H23" s="59"/>
      <c r="I23" s="43"/>
      <c r="J23" s="60"/>
      <c r="K23" s="59"/>
      <c r="L23" s="43"/>
      <c r="M23" s="60"/>
      <c r="N23" s="74"/>
      <c r="O23" s="43"/>
      <c r="P23" s="60"/>
    </row>
    <row r="24" spans="1:16" ht="37.5" customHeight="1" x14ac:dyDescent="0.25">
      <c r="A24" s="31"/>
      <c r="B24" s="19"/>
      <c r="C24" s="26" t="s">
        <v>21</v>
      </c>
      <c r="D24" s="18" t="s">
        <v>12</v>
      </c>
      <c r="E24" s="33" t="s">
        <v>22</v>
      </c>
      <c r="F24" s="86" t="s">
        <v>13</v>
      </c>
      <c r="G24" s="61" t="s">
        <v>32</v>
      </c>
      <c r="H24" s="72"/>
      <c r="I24" s="51"/>
      <c r="J24" s="53"/>
      <c r="K24" s="76">
        <v>19</v>
      </c>
      <c r="L24" s="52">
        <f>BPU!J15</f>
        <v>0</v>
      </c>
      <c r="M24" s="54">
        <f t="shared" ref="M24" si="0">L24*1.2</f>
        <v>0</v>
      </c>
      <c r="N24" s="74"/>
      <c r="O24" s="70"/>
      <c r="P24" s="53"/>
    </row>
    <row r="25" spans="1:16" ht="37.5" customHeight="1" x14ac:dyDescent="0.25">
      <c r="A25" s="31"/>
      <c r="B25" s="19"/>
      <c r="C25" s="26"/>
      <c r="D25" s="34"/>
      <c r="E25" s="18"/>
      <c r="F25" s="86" t="s">
        <v>30</v>
      </c>
      <c r="G25" s="61" t="s">
        <v>32</v>
      </c>
      <c r="H25" s="76">
        <v>80</v>
      </c>
      <c r="I25" s="52">
        <f>BPU!H16</f>
        <v>0</v>
      </c>
      <c r="J25" s="54">
        <f>I25*H25*1.2</f>
        <v>0</v>
      </c>
      <c r="K25" s="77"/>
      <c r="L25" s="50"/>
      <c r="M25" s="53"/>
      <c r="N25" s="75"/>
      <c r="O25" s="70"/>
      <c r="P25" s="53"/>
    </row>
    <row r="26" spans="1:16" ht="37.5" customHeight="1" x14ac:dyDescent="0.25">
      <c r="A26" s="31"/>
      <c r="B26" s="19"/>
      <c r="C26" s="26"/>
      <c r="D26" s="18"/>
      <c r="E26" s="18"/>
      <c r="F26" s="86" t="s">
        <v>33</v>
      </c>
      <c r="G26" s="61" t="s">
        <v>32</v>
      </c>
      <c r="H26" s="77"/>
      <c r="I26" s="50"/>
      <c r="J26" s="53"/>
      <c r="K26" s="72"/>
      <c r="L26" s="50"/>
      <c r="M26" s="53"/>
      <c r="N26" s="76">
        <v>10</v>
      </c>
      <c r="O26" s="52" t="e">
        <f>BPU!#REF!</f>
        <v>#REF!</v>
      </c>
      <c r="P26" s="54" t="e">
        <f>O26*N26*1.2</f>
        <v>#REF!</v>
      </c>
    </row>
    <row r="27" spans="1:16" ht="37.5" customHeight="1" x14ac:dyDescent="0.25">
      <c r="A27" s="31"/>
      <c r="B27" s="19"/>
      <c r="C27" s="26"/>
      <c r="D27" s="18"/>
      <c r="E27" s="18"/>
      <c r="F27" s="86" t="s">
        <v>34</v>
      </c>
      <c r="G27" s="61" t="s">
        <v>32</v>
      </c>
      <c r="H27" s="97"/>
      <c r="I27" s="50"/>
      <c r="J27" s="53"/>
      <c r="K27" s="72"/>
      <c r="L27" s="50"/>
      <c r="M27" s="53"/>
      <c r="N27" s="76">
        <v>52</v>
      </c>
      <c r="O27" s="52" t="e">
        <f>BPU!#REF!</f>
        <v>#REF!</v>
      </c>
      <c r="P27" s="54" t="e">
        <f>O27*N27*1.2</f>
        <v>#REF!</v>
      </c>
    </row>
    <row r="28" spans="1:16" ht="37.5" customHeight="1" x14ac:dyDescent="0.25">
      <c r="A28" s="31"/>
      <c r="B28" s="19"/>
      <c r="C28" s="26"/>
      <c r="D28" s="34"/>
      <c r="E28" s="18"/>
      <c r="F28" s="86" t="s">
        <v>31</v>
      </c>
      <c r="G28" s="61" t="s">
        <v>32</v>
      </c>
      <c r="H28" s="76">
        <v>52</v>
      </c>
      <c r="I28" s="52" t="e">
        <f>BPU!#REF!</f>
        <v>#REF!</v>
      </c>
      <c r="J28" s="54" t="e">
        <f>I28*H28*1.2</f>
        <v>#REF!</v>
      </c>
      <c r="K28" s="77"/>
      <c r="L28" s="51"/>
      <c r="M28" s="85"/>
      <c r="N28" s="75"/>
      <c r="O28" s="70"/>
      <c r="P28" s="53"/>
    </row>
    <row r="29" spans="1:16" ht="37.5" customHeight="1" x14ac:dyDescent="0.25">
      <c r="A29" s="31"/>
      <c r="B29" s="19"/>
      <c r="C29" s="26"/>
      <c r="D29" s="34"/>
      <c r="E29" s="18"/>
      <c r="F29" s="86" t="s">
        <v>35</v>
      </c>
      <c r="G29" s="61" t="s">
        <v>32</v>
      </c>
      <c r="H29" s="77"/>
      <c r="I29" s="50"/>
      <c r="J29" s="50"/>
      <c r="K29" s="77"/>
      <c r="L29" s="51"/>
      <c r="M29" s="85"/>
      <c r="N29" s="76">
        <v>10</v>
      </c>
      <c r="O29" s="52" t="e">
        <f>BPU!#REF!</f>
        <v>#REF!</v>
      </c>
      <c r="P29" s="54" t="e">
        <f>O29*N29*1.2</f>
        <v>#REF!</v>
      </c>
    </row>
    <row r="30" spans="1:16" ht="37.5" customHeight="1" thickBot="1" x14ac:dyDescent="0.3">
      <c r="A30" s="87"/>
      <c r="B30" s="100"/>
      <c r="C30" s="88"/>
      <c r="D30" s="89"/>
      <c r="E30" s="90"/>
      <c r="F30" s="91" t="s">
        <v>36</v>
      </c>
      <c r="G30" s="92" t="s">
        <v>32</v>
      </c>
      <c r="H30" s="101"/>
      <c r="I30" s="93"/>
      <c r="J30" s="93"/>
      <c r="K30" s="101"/>
      <c r="L30" s="94"/>
      <c r="M30" s="102"/>
      <c r="N30" s="103">
        <v>52</v>
      </c>
      <c r="O30" s="62" t="e">
        <f>BPU!#REF!</f>
        <v>#REF!</v>
      </c>
      <c r="P30" s="95" t="e">
        <f>O30*N30*1.2</f>
        <v>#REF!</v>
      </c>
    </row>
    <row r="31" spans="1:16" ht="37.5" customHeight="1" x14ac:dyDescent="0.25">
      <c r="A31" s="82"/>
      <c r="B31" s="83"/>
      <c r="C31" s="84"/>
    </row>
    <row r="32" spans="1:16" ht="37.5" customHeight="1" x14ac:dyDescent="0.25">
      <c r="A32" s="82"/>
      <c r="B32" s="83"/>
      <c r="C32" s="84"/>
    </row>
    <row r="34" spans="1:16" ht="239.45" customHeight="1" x14ac:dyDescent="0.25">
      <c r="A34" s="146" t="s">
        <v>41</v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8"/>
    </row>
  </sheetData>
  <mergeCells count="11">
    <mergeCell ref="A17:P17"/>
    <mergeCell ref="A2:P2"/>
    <mergeCell ref="C5:P5"/>
    <mergeCell ref="C6:P6"/>
    <mergeCell ref="C7:P7"/>
    <mergeCell ref="A14:P14"/>
    <mergeCell ref="A20:F20"/>
    <mergeCell ref="A34:P34"/>
    <mergeCell ref="H20:J20"/>
    <mergeCell ref="K20:M20"/>
    <mergeCell ref="N20:P20"/>
  </mergeCells>
  <pageMargins left="0.23622047244094491" right="0.23622047244094491" top="0.74803149606299213" bottom="0.74803149606299213" header="0.31496062992125984" footer="0.31496062992125984"/>
  <pageSetup paperSize="9" scale="2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TaxCatchAll xmlns="adb85b9c-e49c-4b14-ad04-47f2cd2490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5" ma:contentTypeDescription="Crée un document." ma:contentTypeScope="" ma:versionID="505e6e91b6fcbe5cd66734fe4fec5320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4e1f3dceb42f6a82ae02228d64bd2024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025f542-532e-4716-841d-66fb14af7e80"/>
    <ds:schemaRef ds:uri="adb85b9c-e49c-4b14-ad04-47f2cd24904d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52B428-7F75-40F0-949E-E764BC7612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25f542-532e-4716-841d-66fb14af7e80"/>
    <ds:schemaRef ds:uri="adb85b9c-e49c-4b14-ad04-47f2cd2490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DQE</vt:lpstr>
      <vt:lpstr>BPU!Impression_des_titres</vt:lpstr>
      <vt:lpstr>DQE!Impression_des_titres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SAGORIN Anne Francoise</cp:lastModifiedBy>
  <cp:revision/>
  <dcterms:created xsi:type="dcterms:W3CDTF">2016-03-30T10:58:34Z</dcterms:created>
  <dcterms:modified xsi:type="dcterms:W3CDTF">2025-04-28T05:33:59Z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MediaServiceImageTags">
    <vt:lpwstr/>
  </property>
</Properties>
</file>